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40" windowHeight="8424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.1" sheetId="6" r:id="rId6"/>
    <sheet name="10.2" sheetId="7" r:id="rId7"/>
  </sheets>
  <definedNames/>
  <calcPr fullCalcOnLoad="1"/>
</workbook>
</file>

<file path=xl/sharedStrings.xml><?xml version="1.0" encoding="utf-8"?>
<sst xmlns="http://schemas.openxmlformats.org/spreadsheetml/2006/main" count="66" uniqueCount="40">
  <si>
    <t>Carré bimagique de nombres premiers</t>
  </si>
  <si>
    <t>Ordre =</t>
  </si>
  <si>
    <t>NMax =</t>
  </si>
  <si>
    <t>S1 =</t>
  </si>
  <si>
    <t>S2 =</t>
  </si>
  <si>
    <t>Ecart =</t>
  </si>
  <si>
    <t>5, 523, 547</t>
  </si>
  <si>
    <t>541, 547, 569, 571, 577, 587</t>
  </si>
  <si>
    <t>Le carré optimal est probablement : NMax=571, S1=2582, S2=934474, Ecart={5, 547, 563}</t>
  </si>
  <si>
    <t>Le carré optimal est probablement : NMax=577, S1=2530, S2=906802, Ecart={509, 563, 569, 571}</t>
  </si>
  <si>
    <t>17, 379, 439</t>
  </si>
  <si>
    <t>Non Optimal</t>
  </si>
  <si>
    <t>5, 11, 13, 17, 23, 29, 31, 43, 47, 53, 59, 67, 73, 79, 83, 101, 109, 113, 131, 151, 157, 173, 181, 191, 197, 199, 223, 227, 229, 233, 241, 251, 263, 269, 283, 307, 311, 337, 347, 353, 367, 373, 389, 409, 419, 433, 439, 443, 457, 461, 479, 491, 521, 547, 557, 563, 571, 577, 593, 599, 607, 619, 647, 659, 661, 701, 727, 733, 751, 757, 769</t>
  </si>
  <si>
    <t>Origine: Carré semi-bimagique associatif</t>
  </si>
  <si>
    <t>Constante de complémentarité = 780</t>
  </si>
  <si>
    <t>Non optimal : meilleur trouvé en NMax</t>
  </si>
  <si>
    <t>Non optimal : meilleur trouvé en S1 et S2</t>
  </si>
  <si>
    <t>ORDRE 5: Semi-Bimagique</t>
  </si>
  <si>
    <t>S1 = 2257</t>
  </si>
  <si>
    <t>S2 = 1476269</t>
  </si>
  <si>
    <t>Min/Max = 17 / 977</t>
  </si>
  <si>
    <t>ORDRE 5: Semi-Bimagique, avec en plus S1 et S2 premiers (ainsi que l'ordre 5)</t>
  </si>
  <si>
    <t>S1 = 2939</t>
  </si>
  <si>
    <t>S2 = 2574149</t>
  </si>
  <si>
    <t>Min/Max = 29 / 1237</t>
  </si>
  <si>
    <t>ORDRE 6: Semi-Bimagique</t>
  </si>
  <si>
    <t>S1 = 1120</t>
  </si>
  <si>
    <t>S2 = 293958</t>
  </si>
  <si>
    <t>Min/Max = 13 / 419</t>
  </si>
  <si>
    <t>ORDRE 6: Semi-Bimagique Associatif</t>
  </si>
  <si>
    <t>S1 = 8190</t>
  </si>
  <si>
    <t>S2 = 14624238</t>
  </si>
  <si>
    <t>Min/Max = 293 / 2437</t>
  </si>
  <si>
    <t>ORDRE 7: Presque Bimagique (1 seule diagonale), avec S1 et S2 premiers (ainsi que l'ordre 7)</t>
  </si>
  <si>
    <t>S1 = 1151</t>
  </si>
  <si>
    <t>S2 = 266359</t>
  </si>
  <si>
    <t>Min/Max = 7 / 383</t>
  </si>
  <si>
    <t>Carré semi-bimagique de nombres premiers</t>
  </si>
  <si>
    <t>Carrés semi-bimagiques de nombres premiers</t>
  </si>
  <si>
    <t>Nicolas Rouanet,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</si>
</sst>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6" s="7" customFormat="1" ht="14.25">
      <c r="A1" s="7" t="s">
        <v>38</v>
      </c>
      <c r="F1" s="7" t="s">
        <v>39</v>
      </c>
    </row>
    <row r="3" ht="14.25">
      <c r="A3" t="s">
        <v>17</v>
      </c>
    </row>
    <row r="4" ht="14.25">
      <c r="A4" t="s">
        <v>18</v>
      </c>
    </row>
    <row r="5" ht="14.25">
      <c r="A5" t="s">
        <v>19</v>
      </c>
    </row>
    <row r="6" ht="14.25">
      <c r="A6" t="s">
        <v>20</v>
      </c>
    </row>
    <row r="8" spans="1:5" ht="14.25">
      <c r="A8" s="1">
        <v>17</v>
      </c>
      <c r="B8" s="1">
        <v>787</v>
      </c>
      <c r="C8" s="1">
        <v>199</v>
      </c>
      <c r="D8" s="1">
        <v>503</v>
      </c>
      <c r="E8" s="1">
        <v>751</v>
      </c>
    </row>
    <row r="9" spans="1:5" ht="14.25">
      <c r="A9" s="1">
        <v>617</v>
      </c>
      <c r="B9" s="1">
        <v>379</v>
      </c>
      <c r="C9" s="1">
        <v>211</v>
      </c>
      <c r="D9" s="1">
        <v>947</v>
      </c>
      <c r="E9" s="1">
        <v>103</v>
      </c>
    </row>
    <row r="10" spans="1:5" ht="14.25">
      <c r="A10" s="1">
        <v>809</v>
      </c>
      <c r="B10" s="1">
        <v>131</v>
      </c>
      <c r="C10" s="1">
        <v>263</v>
      </c>
      <c r="D10" s="1">
        <v>227</v>
      </c>
      <c r="E10" s="1">
        <v>827</v>
      </c>
    </row>
    <row r="11" spans="1:5" ht="14.25">
      <c r="A11" s="1">
        <v>641</v>
      </c>
      <c r="B11" s="1">
        <v>823</v>
      </c>
      <c r="C11" s="1">
        <v>607</v>
      </c>
      <c r="D11" s="1">
        <v>59</v>
      </c>
      <c r="E11" s="1">
        <v>127</v>
      </c>
    </row>
    <row r="12" spans="1:5" ht="14.25">
      <c r="A12" s="1">
        <v>173</v>
      </c>
      <c r="B12" s="1">
        <v>137</v>
      </c>
      <c r="C12" s="1">
        <v>977</v>
      </c>
      <c r="D12" s="1">
        <v>521</v>
      </c>
      <c r="E12" s="1">
        <v>449</v>
      </c>
    </row>
    <row r="15" ht="14.25">
      <c r="A15" t="s">
        <v>21</v>
      </c>
    </row>
    <row r="16" ht="14.25">
      <c r="A16" t="s">
        <v>22</v>
      </c>
    </row>
    <row r="17" ht="14.25">
      <c r="A17" t="s">
        <v>23</v>
      </c>
    </row>
    <row r="18" ht="14.25">
      <c r="A18" t="s">
        <v>24</v>
      </c>
    </row>
    <row r="20" spans="1:5" ht="14.25">
      <c r="A20" s="1">
        <v>29</v>
      </c>
      <c r="B20" s="1">
        <v>149</v>
      </c>
      <c r="C20" s="1">
        <v>857</v>
      </c>
      <c r="D20" s="1">
        <v>907</v>
      </c>
      <c r="E20" s="1">
        <v>997</v>
      </c>
    </row>
    <row r="21" spans="1:5" ht="14.25">
      <c r="A21" s="1">
        <v>827</v>
      </c>
      <c r="B21" s="1">
        <v>683</v>
      </c>
      <c r="C21" s="1">
        <v>227</v>
      </c>
      <c r="D21" s="1">
        <v>31</v>
      </c>
      <c r="E21" s="1">
        <v>1171</v>
      </c>
    </row>
    <row r="22" spans="1:5" ht="14.25">
      <c r="A22" s="1">
        <v>397</v>
      </c>
      <c r="B22" s="1">
        <v>1093</v>
      </c>
      <c r="C22" s="1">
        <v>61</v>
      </c>
      <c r="D22" s="1">
        <v>1051</v>
      </c>
      <c r="E22" s="1">
        <v>337</v>
      </c>
    </row>
    <row r="23" spans="1:5" ht="14.25">
      <c r="A23" s="1">
        <v>1237</v>
      </c>
      <c r="B23" s="1">
        <v>73</v>
      </c>
      <c r="C23" s="1">
        <v>601</v>
      </c>
      <c r="D23" s="1">
        <v>787</v>
      </c>
      <c r="E23" s="1">
        <v>241</v>
      </c>
    </row>
    <row r="24" spans="1:5" ht="14.25">
      <c r="A24" s="1">
        <v>449</v>
      </c>
      <c r="B24" s="1">
        <v>941</v>
      </c>
      <c r="C24" s="1">
        <v>1193</v>
      </c>
      <c r="D24" s="1">
        <v>163</v>
      </c>
      <c r="E24" s="1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6" s="7" customFormat="1" ht="14.25">
      <c r="A1" s="7" t="s">
        <v>38</v>
      </c>
      <c r="F1" s="7" t="s">
        <v>39</v>
      </c>
    </row>
    <row r="2" s="7" customFormat="1" ht="14.25"/>
    <row r="3" ht="14.25">
      <c r="A3" t="s">
        <v>25</v>
      </c>
    </row>
    <row r="4" ht="14.25">
      <c r="A4" t="s">
        <v>26</v>
      </c>
    </row>
    <row r="5" ht="14.25">
      <c r="A5" t="s">
        <v>27</v>
      </c>
    </row>
    <row r="6" ht="14.25">
      <c r="A6" t="s">
        <v>28</v>
      </c>
    </row>
    <row r="8" spans="1:6" ht="14.25">
      <c r="A8" s="1">
        <v>257</v>
      </c>
      <c r="B8" s="1">
        <v>263</v>
      </c>
      <c r="C8" s="1">
        <v>239</v>
      </c>
      <c r="D8" s="1">
        <v>13</v>
      </c>
      <c r="E8" s="1">
        <v>31</v>
      </c>
      <c r="F8" s="1">
        <v>317</v>
      </c>
    </row>
    <row r="9" spans="1:6" ht="14.25">
      <c r="A9" s="1">
        <v>71</v>
      </c>
      <c r="B9" s="1">
        <v>281</v>
      </c>
      <c r="C9" s="1">
        <v>37</v>
      </c>
      <c r="D9" s="1">
        <v>277</v>
      </c>
      <c r="E9" s="1">
        <v>107</v>
      </c>
      <c r="F9" s="1">
        <v>347</v>
      </c>
    </row>
    <row r="10" spans="1:6" ht="14.25">
      <c r="A10" s="1">
        <v>331</v>
      </c>
      <c r="B10" s="1">
        <v>73</v>
      </c>
      <c r="C10" s="1">
        <v>167</v>
      </c>
      <c r="D10" s="1">
        <v>337</v>
      </c>
      <c r="E10" s="1">
        <v>193</v>
      </c>
      <c r="F10" s="1">
        <v>19</v>
      </c>
    </row>
    <row r="11" spans="1:6" ht="14.25">
      <c r="A11" s="1">
        <v>17</v>
      </c>
      <c r="B11" s="1">
        <v>359</v>
      </c>
      <c r="C11" s="1">
        <v>53</v>
      </c>
      <c r="D11" s="1">
        <v>271</v>
      </c>
      <c r="E11" s="1">
        <v>197</v>
      </c>
      <c r="F11" s="1">
        <v>223</v>
      </c>
    </row>
    <row r="12" spans="1:6" ht="14.25">
      <c r="A12" s="1">
        <v>307</v>
      </c>
      <c r="B12" s="1">
        <v>97</v>
      </c>
      <c r="C12" s="1">
        <v>383</v>
      </c>
      <c r="D12" s="1">
        <v>59</v>
      </c>
      <c r="E12" s="1">
        <v>173</v>
      </c>
      <c r="F12" s="1">
        <v>101</v>
      </c>
    </row>
    <row r="13" spans="1:6" ht="14.25">
      <c r="A13" s="1">
        <v>137</v>
      </c>
      <c r="B13" s="1">
        <v>47</v>
      </c>
      <c r="C13" s="1">
        <v>241</v>
      </c>
      <c r="D13" s="1">
        <v>163</v>
      </c>
      <c r="E13" s="1">
        <v>419</v>
      </c>
      <c r="F13" s="1">
        <v>113</v>
      </c>
    </row>
    <row r="16" ht="14.25">
      <c r="A16" t="s">
        <v>29</v>
      </c>
    </row>
    <row r="17" ht="14.25">
      <c r="A17" t="s">
        <v>30</v>
      </c>
    </row>
    <row r="18" ht="14.25">
      <c r="A18" t="s">
        <v>31</v>
      </c>
    </row>
    <row r="19" ht="14.25">
      <c r="A19" t="s">
        <v>32</v>
      </c>
    </row>
    <row r="21" spans="1:6" ht="14.25">
      <c r="A21" s="1">
        <v>337</v>
      </c>
      <c r="B21" s="1">
        <v>293</v>
      </c>
      <c r="C21" s="1">
        <v>1867</v>
      </c>
      <c r="D21" s="1">
        <v>2089</v>
      </c>
      <c r="E21" s="1">
        <v>2003</v>
      </c>
      <c r="F21" s="1">
        <v>1601</v>
      </c>
    </row>
    <row r="22" spans="1:6" ht="14.25">
      <c r="A22" s="1">
        <v>1933</v>
      </c>
      <c r="B22" s="1">
        <v>929</v>
      </c>
      <c r="C22" s="1">
        <v>2129</v>
      </c>
      <c r="D22" s="1">
        <v>433</v>
      </c>
      <c r="E22" s="1">
        <v>523</v>
      </c>
      <c r="F22" s="1">
        <v>2243</v>
      </c>
    </row>
    <row r="23" spans="1:6" ht="14.25">
      <c r="A23" s="1">
        <v>2143</v>
      </c>
      <c r="B23" s="1">
        <v>2281</v>
      </c>
      <c r="C23" s="1">
        <v>373</v>
      </c>
      <c r="D23" s="1">
        <v>1847</v>
      </c>
      <c r="E23" s="1">
        <v>977</v>
      </c>
      <c r="F23" s="1">
        <v>569</v>
      </c>
    </row>
    <row r="24" spans="1:6" ht="14.25">
      <c r="A24" s="1">
        <v>2161</v>
      </c>
      <c r="B24" s="1">
        <v>1753</v>
      </c>
      <c r="C24" s="1">
        <v>883</v>
      </c>
      <c r="D24" s="1">
        <v>2357</v>
      </c>
      <c r="E24" s="1">
        <v>449</v>
      </c>
      <c r="F24" s="1">
        <v>587</v>
      </c>
    </row>
    <row r="25" spans="1:6" ht="14.25">
      <c r="A25" s="1">
        <v>487</v>
      </c>
      <c r="B25" s="1">
        <v>2207</v>
      </c>
      <c r="C25" s="1">
        <v>2297</v>
      </c>
      <c r="D25" s="1">
        <v>601</v>
      </c>
      <c r="E25" s="1">
        <v>1801</v>
      </c>
      <c r="F25" s="1">
        <v>797</v>
      </c>
    </row>
    <row r="26" spans="1:6" ht="14.25">
      <c r="A26" s="1">
        <v>1129</v>
      </c>
      <c r="B26" s="1">
        <v>727</v>
      </c>
      <c r="C26" s="1">
        <v>641</v>
      </c>
      <c r="D26" s="1">
        <v>863</v>
      </c>
      <c r="E26" s="1">
        <v>2437</v>
      </c>
      <c r="F26" s="1">
        <v>2393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6" ht="14.25">
      <c r="A1" s="7" t="s">
        <v>37</v>
      </c>
      <c r="B1" s="7"/>
      <c r="C1" s="7"/>
      <c r="D1" s="7"/>
      <c r="E1" s="7"/>
      <c r="F1" s="7" t="s">
        <v>39</v>
      </c>
    </row>
    <row r="3" ht="14.25">
      <c r="A3" t="s">
        <v>33</v>
      </c>
    </row>
    <row r="4" ht="14.25">
      <c r="A4" t="s">
        <v>34</v>
      </c>
    </row>
    <row r="5" ht="14.25">
      <c r="A5" t="s">
        <v>35</v>
      </c>
    </row>
    <row r="6" ht="14.25">
      <c r="A6" t="s">
        <v>36</v>
      </c>
    </row>
    <row r="8" spans="1:7" ht="14.25">
      <c r="A8" s="1">
        <v>313</v>
      </c>
      <c r="B8" s="1">
        <v>181</v>
      </c>
      <c r="C8" s="1">
        <v>239</v>
      </c>
      <c r="D8" s="1">
        <v>227</v>
      </c>
      <c r="E8" s="1">
        <v>163</v>
      </c>
      <c r="F8" s="1">
        <v>11</v>
      </c>
      <c r="G8" s="1">
        <v>17</v>
      </c>
    </row>
    <row r="9" spans="1:7" ht="14.25">
      <c r="A9" s="1">
        <v>211</v>
      </c>
      <c r="B9" s="1">
        <v>13</v>
      </c>
      <c r="C9" s="1">
        <v>353</v>
      </c>
      <c r="D9" s="1">
        <v>191</v>
      </c>
      <c r="E9" s="1">
        <v>199</v>
      </c>
      <c r="F9" s="1">
        <v>137</v>
      </c>
      <c r="G9" s="1">
        <v>47</v>
      </c>
    </row>
    <row r="10" spans="1:7" ht="14.25">
      <c r="A10" s="1">
        <v>173</v>
      </c>
      <c r="B10" s="1">
        <v>139</v>
      </c>
      <c r="C10" s="1">
        <v>79</v>
      </c>
      <c r="D10" s="1">
        <v>383</v>
      </c>
      <c r="E10" s="1">
        <v>41</v>
      </c>
      <c r="F10" s="1">
        <v>223</v>
      </c>
      <c r="G10" s="1">
        <v>113</v>
      </c>
    </row>
    <row r="11" spans="1:7" ht="14.25">
      <c r="A11" s="1">
        <v>107</v>
      </c>
      <c r="B11" s="1">
        <v>197</v>
      </c>
      <c r="C11" s="1">
        <v>53</v>
      </c>
      <c r="D11" s="1">
        <v>71</v>
      </c>
      <c r="E11" s="1">
        <v>101</v>
      </c>
      <c r="F11" s="1">
        <v>359</v>
      </c>
      <c r="G11" s="1">
        <v>263</v>
      </c>
    </row>
    <row r="12" spans="1:7" ht="14.25">
      <c r="A12" s="1">
        <v>59</v>
      </c>
      <c r="B12" s="1">
        <v>283</v>
      </c>
      <c r="C12" s="1">
        <v>83</v>
      </c>
      <c r="D12" s="1">
        <v>97</v>
      </c>
      <c r="E12" s="1">
        <v>257</v>
      </c>
      <c r="F12" s="1">
        <v>61</v>
      </c>
      <c r="G12" s="1">
        <v>311</v>
      </c>
    </row>
    <row r="13" spans="1:7" ht="14.25">
      <c r="A13" s="1">
        <v>281</v>
      </c>
      <c r="B13" s="1">
        <v>31</v>
      </c>
      <c r="C13" s="1">
        <v>103</v>
      </c>
      <c r="D13" s="1">
        <v>73</v>
      </c>
      <c r="E13" s="1">
        <v>347</v>
      </c>
      <c r="F13" s="1">
        <v>167</v>
      </c>
      <c r="G13" s="1">
        <v>149</v>
      </c>
    </row>
    <row r="14" spans="1:7" ht="14.25">
      <c r="A14" s="1">
        <v>7</v>
      </c>
      <c r="B14" s="1">
        <v>307</v>
      </c>
      <c r="C14" s="1">
        <v>241</v>
      </c>
      <c r="D14" s="1">
        <v>109</v>
      </c>
      <c r="E14" s="1">
        <v>43</v>
      </c>
      <c r="F14" s="1">
        <v>193</v>
      </c>
      <c r="G14" s="1">
        <v>251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7.7109375" defaultRowHeight="15"/>
  <cols>
    <col min="1" max="9" width="7.7109375" style="0" customWidth="1"/>
    <col min="10" max="10" width="8.00390625" style="0" bestFit="1" customWidth="1"/>
  </cols>
  <sheetData>
    <row r="1" spans="1:6" s="7" customFormat="1" ht="14.25">
      <c r="A1" s="7" t="s">
        <v>0</v>
      </c>
      <c r="F1" s="7" t="s">
        <v>39</v>
      </c>
    </row>
    <row r="2" spans="1:3" ht="14.25">
      <c r="A2" s="5" t="s">
        <v>1</v>
      </c>
      <c r="B2" s="2">
        <v>8</v>
      </c>
      <c r="C2" s="7"/>
    </row>
    <row r="3" spans="1:4" ht="14.25">
      <c r="A3" s="5" t="s">
        <v>2</v>
      </c>
      <c r="B3" s="2">
        <f>MAX(A10:H17)</f>
        <v>773</v>
      </c>
      <c r="C3" s="5" t="s">
        <v>5</v>
      </c>
      <c r="D3" s="4" t="s">
        <v>12</v>
      </c>
    </row>
    <row r="4" spans="1:3" ht="14.25">
      <c r="A4" s="5" t="s">
        <v>3</v>
      </c>
      <c r="B4" s="2">
        <f>SUM(A10:H17)/B2</f>
        <v>3120</v>
      </c>
      <c r="C4" s="7"/>
    </row>
    <row r="5" spans="1:3" ht="14.25">
      <c r="A5" s="5" t="s">
        <v>4</v>
      </c>
      <c r="B5" s="2">
        <f>SUMSQ(A10:H17)/B2</f>
        <v>1631000</v>
      </c>
      <c r="C5" s="7"/>
    </row>
    <row r="6" spans="1:3" ht="14.25">
      <c r="A6" s="6" t="s">
        <v>11</v>
      </c>
      <c r="B6" s="2"/>
      <c r="C6" s="3"/>
    </row>
    <row r="7" ht="14.25">
      <c r="A7" s="6"/>
    </row>
    <row r="8" spans="3:10" ht="14.25">
      <c r="C8" s="3"/>
      <c r="J8">
        <f>SUMSQ(A17,B16,C15,D14,E13,F12,G11,H10)</f>
        <v>1631000</v>
      </c>
    </row>
    <row r="9" ht="14.25">
      <c r="I9">
        <f>SUM(A17,B16,C15,D14,E13,F12,G11,H10)</f>
        <v>3120</v>
      </c>
    </row>
    <row r="10" spans="1:10" ht="14.25">
      <c r="A10" s="1">
        <v>673</v>
      </c>
      <c r="B10" s="1">
        <v>653</v>
      </c>
      <c r="C10" s="1">
        <v>61</v>
      </c>
      <c r="D10" s="1">
        <v>277</v>
      </c>
      <c r="E10" s="1">
        <v>317</v>
      </c>
      <c r="F10" s="1">
        <v>89</v>
      </c>
      <c r="G10" s="1">
        <v>601</v>
      </c>
      <c r="H10" s="1">
        <v>449</v>
      </c>
      <c r="I10">
        <f aca="true" t="shared" si="0" ref="I10:I17">SUM(A10:H10)</f>
        <v>3120</v>
      </c>
      <c r="J10">
        <f aca="true" t="shared" si="1" ref="J10:J17">SUMSQ(A10:H10)</f>
        <v>1631000</v>
      </c>
    </row>
    <row r="11" spans="1:10" ht="14.25">
      <c r="A11" s="1">
        <v>71</v>
      </c>
      <c r="B11" s="1">
        <v>149</v>
      </c>
      <c r="C11" s="1">
        <v>383</v>
      </c>
      <c r="D11" s="1">
        <v>641</v>
      </c>
      <c r="E11" s="1">
        <v>487</v>
      </c>
      <c r="F11" s="1">
        <v>569</v>
      </c>
      <c r="G11" s="1">
        <v>137</v>
      </c>
      <c r="H11" s="1">
        <v>683</v>
      </c>
      <c r="I11">
        <f t="shared" si="0"/>
        <v>3120</v>
      </c>
      <c r="J11">
        <f t="shared" si="1"/>
        <v>1631000</v>
      </c>
    </row>
    <row r="12" spans="1:10" ht="14.25">
      <c r="A12" s="1">
        <v>541</v>
      </c>
      <c r="B12" s="1">
        <v>271</v>
      </c>
      <c r="C12" s="1">
        <v>257</v>
      </c>
      <c r="D12" s="1">
        <v>613</v>
      </c>
      <c r="E12" s="1">
        <v>499</v>
      </c>
      <c r="F12" s="1">
        <v>163</v>
      </c>
      <c r="G12" s="1">
        <v>37</v>
      </c>
      <c r="H12" s="1">
        <v>739</v>
      </c>
      <c r="I12">
        <f t="shared" si="0"/>
        <v>3120</v>
      </c>
      <c r="J12">
        <f t="shared" si="1"/>
        <v>1631000</v>
      </c>
    </row>
    <row r="13" spans="1:10" ht="14.25">
      <c r="A13" s="1">
        <v>677</v>
      </c>
      <c r="B13" s="1">
        <v>7</v>
      </c>
      <c r="C13" s="1">
        <v>379</v>
      </c>
      <c r="D13" s="1">
        <v>431</v>
      </c>
      <c r="E13" s="1">
        <v>761</v>
      </c>
      <c r="F13" s="1">
        <v>313</v>
      </c>
      <c r="G13" s="1">
        <v>359</v>
      </c>
      <c r="H13" s="1">
        <v>193</v>
      </c>
      <c r="I13">
        <f t="shared" si="0"/>
        <v>3120</v>
      </c>
      <c r="J13">
        <f t="shared" si="1"/>
        <v>1631000</v>
      </c>
    </row>
    <row r="14" spans="1:10" ht="14.25">
      <c r="A14" s="1">
        <v>503</v>
      </c>
      <c r="B14" s="1">
        <v>719</v>
      </c>
      <c r="C14" s="1">
        <v>127</v>
      </c>
      <c r="D14" s="1">
        <v>107</v>
      </c>
      <c r="E14" s="1">
        <v>331</v>
      </c>
      <c r="F14" s="1">
        <v>179</v>
      </c>
      <c r="G14" s="1">
        <v>691</v>
      </c>
      <c r="H14" s="1">
        <v>463</v>
      </c>
      <c r="I14">
        <f t="shared" si="0"/>
        <v>3120</v>
      </c>
      <c r="J14">
        <f t="shared" si="1"/>
        <v>1631000</v>
      </c>
    </row>
    <row r="15" spans="1:10" ht="14.25">
      <c r="A15" s="1">
        <v>139</v>
      </c>
      <c r="B15" s="1">
        <v>397</v>
      </c>
      <c r="C15" s="1">
        <v>631</v>
      </c>
      <c r="D15" s="1">
        <v>709</v>
      </c>
      <c r="E15" s="1">
        <v>97</v>
      </c>
      <c r="F15" s="1">
        <v>643</v>
      </c>
      <c r="G15" s="1">
        <v>211</v>
      </c>
      <c r="H15" s="1">
        <v>293</v>
      </c>
      <c r="I15">
        <f t="shared" si="0"/>
        <v>3120</v>
      </c>
      <c r="J15">
        <f t="shared" si="1"/>
        <v>1631000</v>
      </c>
    </row>
    <row r="16" spans="1:10" ht="14.25">
      <c r="A16" s="1">
        <v>167</v>
      </c>
      <c r="B16" s="1">
        <v>523</v>
      </c>
      <c r="C16" s="1">
        <v>509</v>
      </c>
      <c r="D16" s="1">
        <v>239</v>
      </c>
      <c r="E16" s="1">
        <v>41</v>
      </c>
      <c r="F16" s="1">
        <v>743</v>
      </c>
      <c r="G16" s="1">
        <v>617</v>
      </c>
      <c r="H16" s="1">
        <v>281</v>
      </c>
      <c r="I16">
        <f t="shared" si="0"/>
        <v>3120</v>
      </c>
      <c r="J16">
        <f t="shared" si="1"/>
        <v>1631000</v>
      </c>
    </row>
    <row r="17" spans="1:10" ht="14.25">
      <c r="A17" s="1">
        <v>349</v>
      </c>
      <c r="B17" s="1">
        <v>401</v>
      </c>
      <c r="C17" s="1">
        <v>773</v>
      </c>
      <c r="D17" s="1">
        <v>103</v>
      </c>
      <c r="E17" s="1">
        <v>587</v>
      </c>
      <c r="F17" s="1">
        <v>421</v>
      </c>
      <c r="G17" s="1">
        <v>467</v>
      </c>
      <c r="H17" s="1">
        <v>19</v>
      </c>
      <c r="I17">
        <f t="shared" si="0"/>
        <v>3120</v>
      </c>
      <c r="J17">
        <f t="shared" si="1"/>
        <v>1631000</v>
      </c>
    </row>
    <row r="18" spans="1:9" ht="14.25">
      <c r="A18">
        <f aca="true" t="shared" si="2" ref="A18:H18">SUM(A10:A17)</f>
        <v>3120</v>
      </c>
      <c r="B18">
        <f t="shared" si="2"/>
        <v>3120</v>
      </c>
      <c r="C18">
        <f t="shared" si="2"/>
        <v>3120</v>
      </c>
      <c r="D18">
        <f t="shared" si="2"/>
        <v>3120</v>
      </c>
      <c r="E18">
        <f t="shared" si="2"/>
        <v>3120</v>
      </c>
      <c r="F18">
        <f t="shared" si="2"/>
        <v>3120</v>
      </c>
      <c r="G18">
        <f t="shared" si="2"/>
        <v>3120</v>
      </c>
      <c r="H18">
        <f t="shared" si="2"/>
        <v>3120</v>
      </c>
      <c r="I18">
        <f>SUM(A10,B11,C12,D13,E14,F15,G16,H17)</f>
        <v>3120</v>
      </c>
    </row>
    <row r="19" spans="1:10" ht="14.25">
      <c r="A19">
        <f aca="true" t="shared" si="3" ref="A19:H19">SUMSQ(A10:A17)</f>
        <v>1631000</v>
      </c>
      <c r="B19">
        <f t="shared" si="3"/>
        <v>1631000</v>
      </c>
      <c r="C19">
        <f t="shared" si="3"/>
        <v>1631000</v>
      </c>
      <c r="D19">
        <f t="shared" si="3"/>
        <v>1631000</v>
      </c>
      <c r="E19">
        <f t="shared" si="3"/>
        <v>1631000</v>
      </c>
      <c r="F19">
        <f t="shared" si="3"/>
        <v>1631000</v>
      </c>
      <c r="G19">
        <f t="shared" si="3"/>
        <v>1631000</v>
      </c>
      <c r="H19">
        <f t="shared" si="3"/>
        <v>1631000</v>
      </c>
      <c r="J19">
        <f>SUMSQ(A10,B11,C12,D13,E14,F15,G16,H17)</f>
        <v>1631000</v>
      </c>
    </row>
    <row r="23" spans="1:8" ht="14.25">
      <c r="A23" s="8" t="s">
        <v>13</v>
      </c>
      <c r="B23" s="8"/>
      <c r="C23" s="8"/>
      <c r="D23" s="8"/>
      <c r="E23" s="8"/>
      <c r="F23" s="8"/>
      <c r="G23" s="8"/>
      <c r="H23" s="8"/>
    </row>
    <row r="24" spans="1:8" ht="14.25">
      <c r="A24" s="9">
        <v>7</v>
      </c>
      <c r="B24" s="9">
        <v>193</v>
      </c>
      <c r="C24" s="9">
        <v>359</v>
      </c>
      <c r="D24" s="9">
        <v>677</v>
      </c>
      <c r="E24" s="9">
        <v>431</v>
      </c>
      <c r="F24" s="9">
        <v>313</v>
      </c>
      <c r="G24" s="9">
        <v>761</v>
      </c>
      <c r="H24" s="9">
        <v>379</v>
      </c>
    </row>
    <row r="25" spans="1:8" ht="14.25">
      <c r="A25" s="9">
        <v>271</v>
      </c>
      <c r="B25" s="9">
        <v>739</v>
      </c>
      <c r="C25" s="9">
        <v>37</v>
      </c>
      <c r="D25" s="9">
        <v>541</v>
      </c>
      <c r="E25" s="9">
        <v>613</v>
      </c>
      <c r="F25" s="9">
        <v>163</v>
      </c>
      <c r="G25" s="9">
        <v>499</v>
      </c>
      <c r="H25" s="9">
        <v>257</v>
      </c>
    </row>
    <row r="26" spans="1:8" ht="14.25">
      <c r="A26" s="9">
        <v>653</v>
      </c>
      <c r="B26" s="9">
        <v>449</v>
      </c>
      <c r="C26" s="9">
        <v>601</v>
      </c>
      <c r="D26" s="9">
        <v>673</v>
      </c>
      <c r="E26" s="9">
        <v>277</v>
      </c>
      <c r="F26" s="9">
        <v>89</v>
      </c>
      <c r="G26" s="9">
        <v>317</v>
      </c>
      <c r="H26" s="9">
        <v>61</v>
      </c>
    </row>
    <row r="27" spans="1:8" ht="14.25">
      <c r="A27" s="9">
        <v>149</v>
      </c>
      <c r="B27" s="9">
        <v>683</v>
      </c>
      <c r="C27" s="9">
        <v>137</v>
      </c>
      <c r="D27" s="9">
        <v>71</v>
      </c>
      <c r="E27" s="9">
        <v>641</v>
      </c>
      <c r="F27" s="9">
        <v>569</v>
      </c>
      <c r="G27" s="9">
        <v>487</v>
      </c>
      <c r="H27" s="9">
        <v>383</v>
      </c>
    </row>
    <row r="28" spans="1:8" ht="14.25">
      <c r="A28" s="9">
        <v>397</v>
      </c>
      <c r="B28" s="9">
        <v>293</v>
      </c>
      <c r="C28" s="9">
        <v>211</v>
      </c>
      <c r="D28" s="9">
        <v>139</v>
      </c>
      <c r="E28" s="9">
        <v>709</v>
      </c>
      <c r="F28" s="9">
        <v>643</v>
      </c>
      <c r="G28" s="9">
        <v>97</v>
      </c>
      <c r="H28" s="9">
        <v>631</v>
      </c>
    </row>
    <row r="29" spans="1:8" ht="14.25">
      <c r="A29" s="9">
        <v>719</v>
      </c>
      <c r="B29" s="9">
        <v>463</v>
      </c>
      <c r="C29" s="9">
        <v>691</v>
      </c>
      <c r="D29" s="9">
        <v>503</v>
      </c>
      <c r="E29" s="9">
        <v>107</v>
      </c>
      <c r="F29" s="9">
        <v>179</v>
      </c>
      <c r="G29" s="9">
        <v>331</v>
      </c>
      <c r="H29" s="9">
        <v>127</v>
      </c>
    </row>
    <row r="30" spans="1:8" ht="14.25">
      <c r="A30" s="9">
        <v>523</v>
      </c>
      <c r="B30" s="9">
        <v>281</v>
      </c>
      <c r="C30" s="9">
        <v>617</v>
      </c>
      <c r="D30" s="9">
        <v>167</v>
      </c>
      <c r="E30" s="9">
        <v>239</v>
      </c>
      <c r="F30" s="9">
        <v>743</v>
      </c>
      <c r="G30" s="9">
        <v>41</v>
      </c>
      <c r="H30" s="9">
        <v>509</v>
      </c>
    </row>
    <row r="31" spans="1:8" ht="14.25">
      <c r="A31" s="9">
        <v>401</v>
      </c>
      <c r="B31" s="9">
        <v>19</v>
      </c>
      <c r="C31" s="9">
        <v>467</v>
      </c>
      <c r="D31" s="9">
        <v>349</v>
      </c>
      <c r="E31" s="9">
        <v>103</v>
      </c>
      <c r="F31" s="9">
        <v>421</v>
      </c>
      <c r="G31" s="9">
        <v>587</v>
      </c>
      <c r="H31" s="9">
        <v>773</v>
      </c>
    </row>
    <row r="32" spans="1:8" ht="14.25">
      <c r="A32" s="10" t="s">
        <v>14</v>
      </c>
      <c r="B32" s="10"/>
      <c r="C32" s="10"/>
      <c r="D32" s="10"/>
      <c r="E32" s="10"/>
      <c r="F32" s="10"/>
      <c r="G32" s="10"/>
      <c r="H32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7.7109375" defaultRowHeight="15"/>
  <sheetData>
    <row r="1" spans="1:6" s="7" customFormat="1" ht="14.25">
      <c r="A1" s="7" t="s">
        <v>0</v>
      </c>
      <c r="F1" s="7" t="s">
        <v>39</v>
      </c>
    </row>
    <row r="2" spans="1:3" ht="14.25">
      <c r="A2" s="5" t="s">
        <v>1</v>
      </c>
      <c r="B2" s="2">
        <v>9</v>
      </c>
      <c r="C2" s="7"/>
    </row>
    <row r="3" spans="1:4" ht="14.25">
      <c r="A3" s="5" t="s">
        <v>2</v>
      </c>
      <c r="B3" s="2">
        <f>MAX(A10:I18)</f>
        <v>443</v>
      </c>
      <c r="C3" s="5" t="s">
        <v>5</v>
      </c>
      <c r="D3" s="4" t="s">
        <v>10</v>
      </c>
    </row>
    <row r="4" spans="1:3" ht="14.25">
      <c r="A4" s="5" t="s">
        <v>3</v>
      </c>
      <c r="B4" s="2">
        <f>SUM(A10:I18)/B2</f>
        <v>1827</v>
      </c>
      <c r="C4" s="7"/>
    </row>
    <row r="5" spans="1:3" ht="14.25">
      <c r="A5" s="5" t="s">
        <v>4</v>
      </c>
      <c r="B5" s="2">
        <f>SUMSQ(A10:I18)/B2</f>
        <v>520689</v>
      </c>
      <c r="C5" s="7"/>
    </row>
    <row r="6" spans="1:3" ht="14.25">
      <c r="A6" s="6" t="s">
        <v>11</v>
      </c>
      <c r="B6" s="2"/>
      <c r="C6" s="3"/>
    </row>
    <row r="7" ht="14.25">
      <c r="A7" s="6"/>
    </row>
    <row r="8" spans="3:11" ht="14.25">
      <c r="C8" s="3"/>
      <c r="K8">
        <f>SUMSQ(A18,B17,C16,D15,E14,F13,G12,H11,I10)</f>
        <v>520689</v>
      </c>
    </row>
    <row r="9" ht="14.25">
      <c r="J9">
        <f>SUM(A18,B17,C16,D15,E14,F13,G12,H11,I10)</f>
        <v>1827</v>
      </c>
    </row>
    <row r="10" spans="1:11" ht="14.25">
      <c r="A10" s="1">
        <v>199</v>
      </c>
      <c r="B10" s="1">
        <v>83</v>
      </c>
      <c r="C10" s="1">
        <v>13</v>
      </c>
      <c r="D10" s="1">
        <v>151</v>
      </c>
      <c r="E10" s="1">
        <v>433</v>
      </c>
      <c r="F10" s="1">
        <v>293</v>
      </c>
      <c r="G10" s="1">
        <v>331</v>
      </c>
      <c r="H10" s="1">
        <v>73</v>
      </c>
      <c r="I10" s="1">
        <v>251</v>
      </c>
      <c r="J10">
        <f aca="true" t="shared" si="0" ref="J10:J18">SUM(A10:I10)</f>
        <v>1827</v>
      </c>
      <c r="K10">
        <f aca="true" t="shared" si="1" ref="K10:K18">SUMSQ(A10:I10)</f>
        <v>520689</v>
      </c>
    </row>
    <row r="11" spans="1:11" ht="14.25">
      <c r="A11" s="1">
        <v>79</v>
      </c>
      <c r="B11" s="1">
        <v>367</v>
      </c>
      <c r="C11" s="1">
        <v>197</v>
      </c>
      <c r="D11" s="1">
        <v>241</v>
      </c>
      <c r="E11" s="1">
        <v>19</v>
      </c>
      <c r="F11" s="1">
        <v>191</v>
      </c>
      <c r="G11" s="1">
        <v>313</v>
      </c>
      <c r="H11" s="1">
        <v>37</v>
      </c>
      <c r="I11" s="1">
        <v>383</v>
      </c>
      <c r="J11">
        <f t="shared" si="0"/>
        <v>1827</v>
      </c>
      <c r="K11">
        <f t="shared" si="1"/>
        <v>520689</v>
      </c>
    </row>
    <row r="12" spans="1:11" ht="14.25">
      <c r="A12" s="1">
        <v>5</v>
      </c>
      <c r="B12" s="1">
        <v>349</v>
      </c>
      <c r="C12" s="1">
        <v>269</v>
      </c>
      <c r="D12" s="1">
        <v>29</v>
      </c>
      <c r="E12" s="1">
        <v>271</v>
      </c>
      <c r="F12" s="1">
        <v>397</v>
      </c>
      <c r="G12" s="1">
        <v>181</v>
      </c>
      <c r="H12" s="1">
        <v>229</v>
      </c>
      <c r="I12" s="1">
        <v>97</v>
      </c>
      <c r="J12">
        <f t="shared" si="0"/>
        <v>1827</v>
      </c>
      <c r="K12">
        <f t="shared" si="1"/>
        <v>520689</v>
      </c>
    </row>
    <row r="13" spans="1:11" ht="14.25">
      <c r="A13" s="1">
        <v>389</v>
      </c>
      <c r="B13" s="1">
        <v>227</v>
      </c>
      <c r="C13" s="1">
        <v>431</v>
      </c>
      <c r="D13" s="1">
        <v>263</v>
      </c>
      <c r="E13" s="1">
        <v>67</v>
      </c>
      <c r="F13" s="1">
        <v>139</v>
      </c>
      <c r="G13" s="1">
        <v>41</v>
      </c>
      <c r="H13" s="1">
        <v>157</v>
      </c>
      <c r="I13" s="1">
        <v>113</v>
      </c>
      <c r="J13">
        <f t="shared" si="0"/>
        <v>1827</v>
      </c>
      <c r="K13">
        <f t="shared" si="1"/>
        <v>520689</v>
      </c>
    </row>
    <row r="14" spans="1:11" ht="14.25">
      <c r="A14" s="1">
        <v>47</v>
      </c>
      <c r="B14" s="1">
        <v>109</v>
      </c>
      <c r="C14" s="1">
        <v>127</v>
      </c>
      <c r="D14" s="1">
        <v>131</v>
      </c>
      <c r="E14" s="1">
        <v>193</v>
      </c>
      <c r="F14" s="1">
        <v>107</v>
      </c>
      <c r="G14" s="1">
        <v>283</v>
      </c>
      <c r="H14" s="1">
        <v>421</v>
      </c>
      <c r="I14" s="1">
        <v>409</v>
      </c>
      <c r="J14">
        <f t="shared" si="0"/>
        <v>1827</v>
      </c>
      <c r="K14">
        <f t="shared" si="1"/>
        <v>520689</v>
      </c>
    </row>
    <row r="15" spans="1:11" ht="14.25">
      <c r="A15" s="1">
        <v>179</v>
      </c>
      <c r="B15" s="1">
        <v>211</v>
      </c>
      <c r="C15" s="1">
        <v>11</v>
      </c>
      <c r="D15" s="1">
        <v>443</v>
      </c>
      <c r="E15" s="1">
        <v>89</v>
      </c>
      <c r="F15" s="1">
        <v>53</v>
      </c>
      <c r="G15" s="1">
        <v>277</v>
      </c>
      <c r="H15" s="1">
        <v>257</v>
      </c>
      <c r="I15" s="1">
        <v>307</v>
      </c>
      <c r="J15">
        <f t="shared" si="0"/>
        <v>1827</v>
      </c>
      <c r="K15">
        <f t="shared" si="1"/>
        <v>520689</v>
      </c>
    </row>
    <row r="16" spans="1:11" ht="14.25">
      <c r="A16" s="1">
        <v>281</v>
      </c>
      <c r="B16" s="1">
        <v>373</v>
      </c>
      <c r="C16" s="1">
        <v>239</v>
      </c>
      <c r="D16" s="1">
        <v>43</v>
      </c>
      <c r="E16" s="1">
        <v>163</v>
      </c>
      <c r="F16" s="1">
        <v>419</v>
      </c>
      <c r="G16" s="1">
        <v>23</v>
      </c>
      <c r="H16" s="1">
        <v>149</v>
      </c>
      <c r="I16" s="1">
        <v>137</v>
      </c>
      <c r="J16">
        <f t="shared" si="0"/>
        <v>1827</v>
      </c>
      <c r="K16">
        <f t="shared" si="1"/>
        <v>520689</v>
      </c>
    </row>
    <row r="17" spans="1:11" ht="14.25">
      <c r="A17" s="1">
        <v>311</v>
      </c>
      <c r="B17" s="1">
        <v>7</v>
      </c>
      <c r="C17" s="1">
        <v>223</v>
      </c>
      <c r="D17" s="1">
        <v>173</v>
      </c>
      <c r="E17" s="1">
        <v>233</v>
      </c>
      <c r="F17" s="1">
        <v>61</v>
      </c>
      <c r="G17" s="1">
        <v>347</v>
      </c>
      <c r="H17" s="1">
        <v>401</v>
      </c>
      <c r="I17" s="1">
        <v>71</v>
      </c>
      <c r="J17">
        <f t="shared" si="0"/>
        <v>1827</v>
      </c>
      <c r="K17">
        <f t="shared" si="1"/>
        <v>520689</v>
      </c>
    </row>
    <row r="18" spans="1:11" ht="14.25">
      <c r="A18" s="1">
        <v>337</v>
      </c>
      <c r="B18" s="1">
        <v>101</v>
      </c>
      <c r="C18" s="1">
        <v>317</v>
      </c>
      <c r="D18" s="1">
        <v>353</v>
      </c>
      <c r="E18" s="1">
        <v>359</v>
      </c>
      <c r="F18" s="1">
        <v>167</v>
      </c>
      <c r="G18" s="1">
        <v>31</v>
      </c>
      <c r="H18" s="1">
        <v>103</v>
      </c>
      <c r="I18" s="1">
        <v>59</v>
      </c>
      <c r="J18">
        <f t="shared" si="0"/>
        <v>1827</v>
      </c>
      <c r="K18">
        <f t="shared" si="1"/>
        <v>520689</v>
      </c>
    </row>
    <row r="19" spans="1:10" ht="14.25">
      <c r="A19">
        <f aca="true" t="shared" si="2" ref="A19:I19">SUM(A10:A18)</f>
        <v>1827</v>
      </c>
      <c r="B19">
        <f t="shared" si="2"/>
        <v>1827</v>
      </c>
      <c r="C19">
        <f t="shared" si="2"/>
        <v>1827</v>
      </c>
      <c r="D19">
        <f t="shared" si="2"/>
        <v>1827</v>
      </c>
      <c r="E19">
        <f t="shared" si="2"/>
        <v>1827</v>
      </c>
      <c r="F19">
        <f t="shared" si="2"/>
        <v>1827</v>
      </c>
      <c r="G19">
        <f t="shared" si="2"/>
        <v>1827</v>
      </c>
      <c r="H19">
        <f t="shared" si="2"/>
        <v>1827</v>
      </c>
      <c r="I19">
        <f t="shared" si="2"/>
        <v>1827</v>
      </c>
      <c r="J19">
        <f>SUM(A10,B11,C12,D13,E14,F15,G16,H17,I18)</f>
        <v>1827</v>
      </c>
    </row>
    <row r="20" spans="1:11" ht="14.25">
      <c r="A20">
        <f aca="true" t="shared" si="3" ref="A20:I20">SUMSQ(A10:A18)</f>
        <v>520689</v>
      </c>
      <c r="B20">
        <f t="shared" si="3"/>
        <v>520689</v>
      </c>
      <c r="C20">
        <f t="shared" si="3"/>
        <v>520689</v>
      </c>
      <c r="D20">
        <f t="shared" si="3"/>
        <v>520689</v>
      </c>
      <c r="E20">
        <f t="shared" si="3"/>
        <v>520689</v>
      </c>
      <c r="F20">
        <f t="shared" si="3"/>
        <v>520689</v>
      </c>
      <c r="G20">
        <f t="shared" si="3"/>
        <v>520689</v>
      </c>
      <c r="H20">
        <f t="shared" si="3"/>
        <v>520689</v>
      </c>
      <c r="I20">
        <f t="shared" si="3"/>
        <v>520689</v>
      </c>
      <c r="K20">
        <f>SUMSQ(A10,B11,C12,D13,E14,F15,G16,H17,I18)</f>
        <v>520689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7.7109375" defaultRowHeight="15"/>
  <sheetData>
    <row r="1" spans="1:6" s="7" customFormat="1" ht="14.25">
      <c r="A1" s="7" t="s">
        <v>0</v>
      </c>
      <c r="F1" s="7" t="s">
        <v>39</v>
      </c>
    </row>
    <row r="2" spans="1:3" ht="14.25">
      <c r="A2" s="5" t="s">
        <v>1</v>
      </c>
      <c r="B2" s="2">
        <v>10</v>
      </c>
      <c r="C2" s="7"/>
    </row>
    <row r="3" spans="1:4" ht="14.25">
      <c r="A3" s="5" t="s">
        <v>2</v>
      </c>
      <c r="B3" s="2">
        <f>MAX(A10:J19)</f>
        <v>571</v>
      </c>
      <c r="C3" s="5" t="s">
        <v>5</v>
      </c>
      <c r="D3" s="4" t="s">
        <v>6</v>
      </c>
    </row>
    <row r="4" spans="1:3" ht="14.25">
      <c r="A4" s="5" t="s">
        <v>3</v>
      </c>
      <c r="B4" s="2">
        <f>SUM(A10:J19)/B2</f>
        <v>2586</v>
      </c>
      <c r="C4" s="7"/>
    </row>
    <row r="5" spans="1:3" ht="14.25">
      <c r="A5" s="5" t="s">
        <v>4</v>
      </c>
      <c r="B5" s="2">
        <f>SUMSQ(A10:J19)/B2</f>
        <v>938818</v>
      </c>
      <c r="C5" s="7"/>
    </row>
    <row r="6" spans="1:3" ht="14.25">
      <c r="A6" s="6" t="s">
        <v>15</v>
      </c>
      <c r="B6" s="2"/>
      <c r="C6" s="3"/>
    </row>
    <row r="7" ht="14.25">
      <c r="A7" s="6" t="s">
        <v>8</v>
      </c>
    </row>
    <row r="8" spans="3:12" ht="14.25">
      <c r="C8" s="3"/>
      <c r="L8">
        <f>SUMSQ(A19,B18,C17,D16,E15,F14,G13,H12,I11,J10)</f>
        <v>938818</v>
      </c>
    </row>
    <row r="9" ht="14.25">
      <c r="K9">
        <f>SUM(A19,B18,C17,D16,E15,F14,G13,H12,I11,J10)</f>
        <v>2586</v>
      </c>
    </row>
    <row r="10" spans="1:12" ht="14.25">
      <c r="A10" s="1">
        <v>7</v>
      </c>
      <c r="B10" s="1">
        <v>401</v>
      </c>
      <c r="C10" s="1">
        <v>499</v>
      </c>
      <c r="D10" s="1">
        <v>71</v>
      </c>
      <c r="E10" s="1">
        <v>439</v>
      </c>
      <c r="F10" s="1">
        <v>269</v>
      </c>
      <c r="G10" s="1">
        <v>281</v>
      </c>
      <c r="H10" s="1">
        <v>59</v>
      </c>
      <c r="I10" s="1">
        <v>379</v>
      </c>
      <c r="J10" s="1">
        <v>181</v>
      </c>
      <c r="K10">
        <f aca="true" t="shared" si="0" ref="K10:K19">SUM(A10:J10)</f>
        <v>2586</v>
      </c>
      <c r="L10">
        <f aca="true" t="shared" si="1" ref="L10:L19">SUMSQ(A10:J10)</f>
        <v>938818</v>
      </c>
    </row>
    <row r="11" spans="1:12" ht="14.25">
      <c r="A11" s="1">
        <v>223</v>
      </c>
      <c r="B11" s="1">
        <v>467</v>
      </c>
      <c r="C11" s="1">
        <v>13</v>
      </c>
      <c r="D11" s="1">
        <v>113</v>
      </c>
      <c r="E11" s="1">
        <v>83</v>
      </c>
      <c r="F11" s="1">
        <v>509</v>
      </c>
      <c r="G11" s="1">
        <v>139</v>
      </c>
      <c r="H11" s="1">
        <v>271</v>
      </c>
      <c r="I11" s="1">
        <v>337</v>
      </c>
      <c r="J11" s="1">
        <v>431</v>
      </c>
      <c r="K11">
        <f t="shared" si="0"/>
        <v>2586</v>
      </c>
      <c r="L11">
        <f t="shared" si="1"/>
        <v>938818</v>
      </c>
    </row>
    <row r="12" spans="1:12" ht="14.25">
      <c r="A12" s="1">
        <v>89</v>
      </c>
      <c r="B12" s="1">
        <v>11</v>
      </c>
      <c r="C12" s="1">
        <v>389</v>
      </c>
      <c r="D12" s="1">
        <v>409</v>
      </c>
      <c r="E12" s="1">
        <v>229</v>
      </c>
      <c r="F12" s="1">
        <v>191</v>
      </c>
      <c r="G12" s="1">
        <v>311</v>
      </c>
      <c r="H12" s="1">
        <v>307</v>
      </c>
      <c r="I12" s="1">
        <v>79</v>
      </c>
      <c r="J12" s="1">
        <v>571</v>
      </c>
      <c r="K12">
        <f t="shared" si="0"/>
        <v>2586</v>
      </c>
      <c r="L12">
        <f t="shared" si="1"/>
        <v>938818</v>
      </c>
    </row>
    <row r="13" spans="1:12" ht="14.25">
      <c r="A13" s="1">
        <v>367</v>
      </c>
      <c r="B13" s="1">
        <v>173</v>
      </c>
      <c r="C13" s="1">
        <v>149</v>
      </c>
      <c r="D13" s="1">
        <v>257</v>
      </c>
      <c r="E13" s="1">
        <v>23</v>
      </c>
      <c r="F13" s="1">
        <v>383</v>
      </c>
      <c r="G13" s="1">
        <v>41</v>
      </c>
      <c r="H13" s="1">
        <v>563</v>
      </c>
      <c r="I13" s="1">
        <v>419</v>
      </c>
      <c r="J13" s="1">
        <v>211</v>
      </c>
      <c r="K13">
        <f t="shared" si="0"/>
        <v>2586</v>
      </c>
      <c r="L13">
        <f t="shared" si="1"/>
        <v>938818</v>
      </c>
    </row>
    <row r="14" spans="1:12" ht="14.25">
      <c r="A14" s="1">
        <v>239</v>
      </c>
      <c r="B14" s="1">
        <v>433</v>
      </c>
      <c r="C14" s="1">
        <v>397</v>
      </c>
      <c r="D14" s="1">
        <v>101</v>
      </c>
      <c r="E14" s="1">
        <v>233</v>
      </c>
      <c r="F14" s="1">
        <v>373</v>
      </c>
      <c r="G14" s="1">
        <v>541</v>
      </c>
      <c r="H14" s="1">
        <v>193</v>
      </c>
      <c r="I14" s="1">
        <v>47</v>
      </c>
      <c r="J14" s="1">
        <v>29</v>
      </c>
      <c r="K14">
        <f t="shared" si="0"/>
        <v>2586</v>
      </c>
      <c r="L14">
        <f t="shared" si="1"/>
        <v>938818</v>
      </c>
    </row>
    <row r="15" spans="1:12" ht="14.25">
      <c r="A15" s="1">
        <v>487</v>
      </c>
      <c r="B15" s="1">
        <v>179</v>
      </c>
      <c r="C15" s="1">
        <v>157</v>
      </c>
      <c r="D15" s="1">
        <v>353</v>
      </c>
      <c r="E15" s="1">
        <v>491</v>
      </c>
      <c r="F15" s="1">
        <v>463</v>
      </c>
      <c r="G15" s="1">
        <v>131</v>
      </c>
      <c r="H15" s="1">
        <v>53</v>
      </c>
      <c r="I15" s="1">
        <v>73</v>
      </c>
      <c r="J15" s="1">
        <v>199</v>
      </c>
      <c r="K15">
        <f t="shared" si="0"/>
        <v>2586</v>
      </c>
      <c r="L15">
        <f t="shared" si="1"/>
        <v>938818</v>
      </c>
    </row>
    <row r="16" spans="1:12" ht="14.25">
      <c r="A16" s="1">
        <v>241</v>
      </c>
      <c r="B16" s="1">
        <v>167</v>
      </c>
      <c r="C16" s="1">
        <v>97</v>
      </c>
      <c r="D16" s="1">
        <v>503</v>
      </c>
      <c r="E16" s="1">
        <v>277</v>
      </c>
      <c r="F16" s="1">
        <v>251</v>
      </c>
      <c r="G16" s="1">
        <v>31</v>
      </c>
      <c r="H16" s="1">
        <v>359</v>
      </c>
      <c r="I16" s="1">
        <v>557</v>
      </c>
      <c r="J16" s="1">
        <v>103</v>
      </c>
      <c r="K16">
        <f t="shared" si="0"/>
        <v>2586</v>
      </c>
      <c r="L16">
        <f t="shared" si="1"/>
        <v>938818</v>
      </c>
    </row>
    <row r="17" spans="1:12" ht="14.25">
      <c r="A17" s="1">
        <v>137</v>
      </c>
      <c r="B17" s="1">
        <v>443</v>
      </c>
      <c r="C17" s="1">
        <v>107</v>
      </c>
      <c r="D17" s="1">
        <v>313</v>
      </c>
      <c r="E17" s="1">
        <v>521</v>
      </c>
      <c r="F17" s="1">
        <v>37</v>
      </c>
      <c r="G17" s="1">
        <v>349</v>
      </c>
      <c r="H17" s="1">
        <v>61</v>
      </c>
      <c r="I17" s="1">
        <v>197</v>
      </c>
      <c r="J17" s="1">
        <v>421</v>
      </c>
      <c r="K17">
        <f t="shared" si="0"/>
        <v>2586</v>
      </c>
      <c r="L17">
        <f t="shared" si="1"/>
        <v>938818</v>
      </c>
    </row>
    <row r="18" spans="1:12" ht="14.25">
      <c r="A18" s="1">
        <v>569</v>
      </c>
      <c r="B18" s="1">
        <v>19</v>
      </c>
      <c r="C18" s="1">
        <v>317</v>
      </c>
      <c r="D18" s="1">
        <v>449</v>
      </c>
      <c r="E18" s="1">
        <v>163</v>
      </c>
      <c r="F18" s="1">
        <v>67</v>
      </c>
      <c r="G18" s="1">
        <v>283</v>
      </c>
      <c r="H18" s="1">
        <v>263</v>
      </c>
      <c r="I18" s="1">
        <v>347</v>
      </c>
      <c r="J18" s="1">
        <v>109</v>
      </c>
      <c r="K18">
        <f t="shared" si="0"/>
        <v>2586</v>
      </c>
      <c r="L18">
        <f t="shared" si="1"/>
        <v>938818</v>
      </c>
    </row>
    <row r="19" spans="1:12" ht="14.25">
      <c r="A19" s="1">
        <v>227</v>
      </c>
      <c r="B19" s="1">
        <v>293</v>
      </c>
      <c r="C19" s="1">
        <v>461</v>
      </c>
      <c r="D19" s="1">
        <v>17</v>
      </c>
      <c r="E19" s="1">
        <v>127</v>
      </c>
      <c r="F19" s="1">
        <v>43</v>
      </c>
      <c r="G19" s="1">
        <v>479</v>
      </c>
      <c r="H19" s="1">
        <v>457</v>
      </c>
      <c r="I19" s="1">
        <v>151</v>
      </c>
      <c r="J19" s="1">
        <v>331</v>
      </c>
      <c r="K19">
        <f t="shared" si="0"/>
        <v>2586</v>
      </c>
      <c r="L19">
        <f t="shared" si="1"/>
        <v>938818</v>
      </c>
    </row>
    <row r="20" spans="1:11" ht="14.25">
      <c r="A20">
        <f aca="true" t="shared" si="2" ref="A20:J20">SUM(A10:A19)</f>
        <v>2586</v>
      </c>
      <c r="B20">
        <f t="shared" si="2"/>
        <v>2586</v>
      </c>
      <c r="C20">
        <f t="shared" si="2"/>
        <v>2586</v>
      </c>
      <c r="D20">
        <f t="shared" si="2"/>
        <v>2586</v>
      </c>
      <c r="E20">
        <f t="shared" si="2"/>
        <v>2586</v>
      </c>
      <c r="F20">
        <f t="shared" si="2"/>
        <v>2586</v>
      </c>
      <c r="G20">
        <f t="shared" si="2"/>
        <v>2586</v>
      </c>
      <c r="H20">
        <f t="shared" si="2"/>
        <v>2586</v>
      </c>
      <c r="I20">
        <f t="shared" si="2"/>
        <v>2586</v>
      </c>
      <c r="J20">
        <f t="shared" si="2"/>
        <v>2586</v>
      </c>
      <c r="K20">
        <f>SUM(A10,B11,C12,D13,E14,F15,G16,H17,I18,J19)</f>
        <v>2586</v>
      </c>
    </row>
    <row r="21" spans="1:12" ht="14.25">
      <c r="A21">
        <f aca="true" t="shared" si="3" ref="A21:J21">SUMSQ(A10:A19)</f>
        <v>938818</v>
      </c>
      <c r="B21">
        <f t="shared" si="3"/>
        <v>938818</v>
      </c>
      <c r="C21">
        <f t="shared" si="3"/>
        <v>938818</v>
      </c>
      <c r="D21">
        <f t="shared" si="3"/>
        <v>938818</v>
      </c>
      <c r="E21">
        <f t="shared" si="3"/>
        <v>938818</v>
      </c>
      <c r="F21">
        <f t="shared" si="3"/>
        <v>938818</v>
      </c>
      <c r="G21">
        <f t="shared" si="3"/>
        <v>938818</v>
      </c>
      <c r="H21">
        <f t="shared" si="3"/>
        <v>938818</v>
      </c>
      <c r="I21">
        <f t="shared" si="3"/>
        <v>938818</v>
      </c>
      <c r="J21">
        <f t="shared" si="3"/>
        <v>938818</v>
      </c>
      <c r="L21">
        <f>SUMSQ(A10,B11,C12,D13,E14,F15,G16,H17,I18,J19)</f>
        <v>938818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7.7109375" defaultRowHeight="15"/>
  <sheetData>
    <row r="1" spans="1:6" s="7" customFormat="1" ht="14.25">
      <c r="A1" s="7" t="s">
        <v>0</v>
      </c>
      <c r="F1" s="7" t="s">
        <v>39</v>
      </c>
    </row>
    <row r="2" spans="1:3" ht="14.25">
      <c r="A2" s="5" t="s">
        <v>1</v>
      </c>
      <c r="B2" s="2">
        <v>10</v>
      </c>
      <c r="C2" s="7"/>
    </row>
    <row r="3" spans="1:4" ht="14.25">
      <c r="A3" s="5" t="s">
        <v>2</v>
      </c>
      <c r="B3" s="2">
        <f>MAX(A10:J19)</f>
        <v>593</v>
      </c>
      <c r="C3" s="5" t="s">
        <v>5</v>
      </c>
      <c r="D3" s="4" t="s">
        <v>7</v>
      </c>
    </row>
    <row r="4" spans="1:3" ht="14.25">
      <c r="A4" s="5" t="s">
        <v>3</v>
      </c>
      <c r="B4" s="2">
        <f>SUM(A10:J19)/B2</f>
        <v>2530</v>
      </c>
      <c r="C4" s="7"/>
    </row>
    <row r="5" spans="1:3" ht="14.25">
      <c r="A5" s="5" t="s">
        <v>4</v>
      </c>
      <c r="B5" s="2">
        <f>SUMSQ(A10:J19)/B2</f>
        <v>907090</v>
      </c>
      <c r="C5" s="7"/>
    </row>
    <row r="6" spans="1:3" ht="14.25">
      <c r="A6" s="6" t="s">
        <v>16</v>
      </c>
      <c r="B6" s="2"/>
      <c r="C6" s="3"/>
    </row>
    <row r="7" ht="14.25">
      <c r="A7" s="6" t="s">
        <v>9</v>
      </c>
    </row>
    <row r="8" spans="3:12" ht="14.25">
      <c r="C8" s="3"/>
      <c r="L8">
        <f>SUMSQ(A19,B18,C17,D16,E15,F14,G13,H12,I11,J10)</f>
        <v>907090</v>
      </c>
    </row>
    <row r="9" ht="14.25">
      <c r="K9">
        <f>SUM(A19,B18,C17,D16,E15,F14,G13,H12,I11,J10)</f>
        <v>2530</v>
      </c>
    </row>
    <row r="10" spans="1:12" ht="14.25">
      <c r="A10" s="1">
        <v>107</v>
      </c>
      <c r="B10" s="1">
        <v>281</v>
      </c>
      <c r="C10" s="1">
        <v>227</v>
      </c>
      <c r="D10" s="1">
        <v>101</v>
      </c>
      <c r="E10" s="1">
        <v>313</v>
      </c>
      <c r="F10" s="1">
        <v>41</v>
      </c>
      <c r="G10" s="1">
        <v>89</v>
      </c>
      <c r="H10" s="1">
        <v>557</v>
      </c>
      <c r="I10" s="1">
        <v>461</v>
      </c>
      <c r="J10" s="1">
        <v>353</v>
      </c>
      <c r="K10">
        <f aca="true" t="shared" si="0" ref="K10:K19">SUM(A10:J10)</f>
        <v>2530</v>
      </c>
      <c r="L10">
        <f aca="true" t="shared" si="1" ref="L10:L19">SUMSQ(A10:J10)</f>
        <v>907090</v>
      </c>
    </row>
    <row r="11" spans="1:12" ht="14.25">
      <c r="A11" s="1">
        <v>257</v>
      </c>
      <c r="B11" s="1">
        <v>431</v>
      </c>
      <c r="C11" s="1">
        <v>593</v>
      </c>
      <c r="D11" s="1">
        <v>173</v>
      </c>
      <c r="E11" s="1">
        <v>349</v>
      </c>
      <c r="F11" s="1">
        <v>239</v>
      </c>
      <c r="G11" s="1">
        <v>43</v>
      </c>
      <c r="H11" s="1">
        <v>151</v>
      </c>
      <c r="I11" s="1">
        <v>263</v>
      </c>
      <c r="J11" s="1">
        <v>31</v>
      </c>
      <c r="K11">
        <f t="shared" si="0"/>
        <v>2530</v>
      </c>
      <c r="L11">
        <f t="shared" si="1"/>
        <v>907090</v>
      </c>
    </row>
    <row r="12" spans="1:12" ht="14.25">
      <c r="A12" s="1">
        <v>433</v>
      </c>
      <c r="B12" s="1">
        <v>269</v>
      </c>
      <c r="C12" s="1">
        <v>241</v>
      </c>
      <c r="D12" s="1">
        <v>373</v>
      </c>
      <c r="E12" s="1">
        <v>17</v>
      </c>
      <c r="F12" s="1">
        <v>509</v>
      </c>
      <c r="G12" s="1">
        <v>389</v>
      </c>
      <c r="H12" s="1">
        <v>53</v>
      </c>
      <c r="I12" s="1">
        <v>67</v>
      </c>
      <c r="J12" s="1">
        <v>179</v>
      </c>
      <c r="K12">
        <f t="shared" si="0"/>
        <v>2530</v>
      </c>
      <c r="L12">
        <f t="shared" si="1"/>
        <v>907090</v>
      </c>
    </row>
    <row r="13" spans="1:12" ht="14.25">
      <c r="A13" s="1">
        <v>127</v>
      </c>
      <c r="B13" s="1">
        <v>479</v>
      </c>
      <c r="C13" s="1">
        <v>223</v>
      </c>
      <c r="D13" s="1">
        <v>13</v>
      </c>
      <c r="E13" s="1">
        <v>109</v>
      </c>
      <c r="F13" s="1">
        <v>409</v>
      </c>
      <c r="G13" s="1">
        <v>457</v>
      </c>
      <c r="H13" s="1">
        <v>271</v>
      </c>
      <c r="I13" s="1">
        <v>383</v>
      </c>
      <c r="J13" s="1">
        <v>59</v>
      </c>
      <c r="K13">
        <f t="shared" si="0"/>
        <v>2530</v>
      </c>
      <c r="L13">
        <f t="shared" si="1"/>
        <v>907090</v>
      </c>
    </row>
    <row r="14" spans="1:12" ht="14.25">
      <c r="A14" s="1">
        <v>167</v>
      </c>
      <c r="B14" s="1">
        <v>503</v>
      </c>
      <c r="C14" s="1">
        <v>251</v>
      </c>
      <c r="D14" s="1">
        <v>449</v>
      </c>
      <c r="E14" s="1">
        <v>439</v>
      </c>
      <c r="F14" s="1">
        <v>19</v>
      </c>
      <c r="G14" s="1">
        <v>137</v>
      </c>
      <c r="H14" s="1">
        <v>37</v>
      </c>
      <c r="I14" s="1">
        <v>331</v>
      </c>
      <c r="J14" s="1">
        <v>197</v>
      </c>
      <c r="K14">
        <f t="shared" si="0"/>
        <v>2530</v>
      </c>
      <c r="L14">
        <f t="shared" si="1"/>
        <v>907090</v>
      </c>
    </row>
    <row r="15" spans="1:12" ht="14.25">
      <c r="A15" s="1">
        <v>487</v>
      </c>
      <c r="B15" s="1">
        <v>103</v>
      </c>
      <c r="C15" s="1">
        <v>47</v>
      </c>
      <c r="D15" s="1">
        <v>521</v>
      </c>
      <c r="E15" s="1">
        <v>199</v>
      </c>
      <c r="F15" s="1">
        <v>367</v>
      </c>
      <c r="G15" s="1">
        <v>337</v>
      </c>
      <c r="H15" s="1">
        <v>211</v>
      </c>
      <c r="I15" s="1">
        <v>29</v>
      </c>
      <c r="J15" s="1">
        <v>229</v>
      </c>
      <c r="K15">
        <f t="shared" si="0"/>
        <v>2530</v>
      </c>
      <c r="L15">
        <f t="shared" si="1"/>
        <v>907090</v>
      </c>
    </row>
    <row r="16" spans="1:12" ht="14.25">
      <c r="A16" s="1">
        <v>317</v>
      </c>
      <c r="B16" s="1">
        <v>193</v>
      </c>
      <c r="C16" s="1">
        <v>11</v>
      </c>
      <c r="D16" s="1">
        <v>191</v>
      </c>
      <c r="E16" s="1">
        <v>563</v>
      </c>
      <c r="F16" s="1">
        <v>283</v>
      </c>
      <c r="G16" s="1">
        <v>61</v>
      </c>
      <c r="H16" s="1">
        <v>379</v>
      </c>
      <c r="I16" s="1">
        <v>113</v>
      </c>
      <c r="J16" s="1">
        <v>419</v>
      </c>
      <c r="K16">
        <f t="shared" si="0"/>
        <v>2530</v>
      </c>
      <c r="L16">
        <f t="shared" si="1"/>
        <v>907090</v>
      </c>
    </row>
    <row r="17" spans="1:12" ht="14.25">
      <c r="A17" s="1">
        <v>139</v>
      </c>
      <c r="B17" s="1">
        <v>181</v>
      </c>
      <c r="C17" s="1">
        <v>421</v>
      </c>
      <c r="D17" s="1">
        <v>79</v>
      </c>
      <c r="E17" s="1">
        <v>307</v>
      </c>
      <c r="F17" s="1">
        <v>23</v>
      </c>
      <c r="G17" s="1">
        <v>401</v>
      </c>
      <c r="H17" s="1">
        <v>463</v>
      </c>
      <c r="I17" s="1">
        <v>73</v>
      </c>
      <c r="J17" s="1">
        <v>443</v>
      </c>
      <c r="K17">
        <f t="shared" si="0"/>
        <v>2530</v>
      </c>
      <c r="L17">
        <f t="shared" si="1"/>
        <v>907090</v>
      </c>
    </row>
    <row r="18" spans="1:12" ht="14.25">
      <c r="A18" s="1">
        <v>5</v>
      </c>
      <c r="B18" s="1">
        <v>83</v>
      </c>
      <c r="C18" s="1">
        <v>157</v>
      </c>
      <c r="D18" s="1">
        <v>397</v>
      </c>
      <c r="E18" s="1">
        <v>163</v>
      </c>
      <c r="F18" s="1">
        <v>293</v>
      </c>
      <c r="G18" s="1">
        <v>467</v>
      </c>
      <c r="H18" s="1">
        <v>131</v>
      </c>
      <c r="I18" s="1">
        <v>311</v>
      </c>
      <c r="J18" s="1">
        <v>523</v>
      </c>
      <c r="K18">
        <f t="shared" si="0"/>
        <v>2530</v>
      </c>
      <c r="L18">
        <f t="shared" si="1"/>
        <v>907090</v>
      </c>
    </row>
    <row r="19" spans="1:12" ht="14.25">
      <c r="A19" s="1">
        <v>491</v>
      </c>
      <c r="B19" s="1">
        <v>7</v>
      </c>
      <c r="C19" s="1">
        <v>359</v>
      </c>
      <c r="D19" s="1">
        <v>233</v>
      </c>
      <c r="E19" s="1">
        <v>71</v>
      </c>
      <c r="F19" s="1">
        <v>347</v>
      </c>
      <c r="G19" s="1">
        <v>149</v>
      </c>
      <c r="H19" s="1">
        <v>277</v>
      </c>
      <c r="I19" s="1">
        <v>499</v>
      </c>
      <c r="J19" s="1">
        <v>97</v>
      </c>
      <c r="K19">
        <f t="shared" si="0"/>
        <v>2530</v>
      </c>
      <c r="L19">
        <f t="shared" si="1"/>
        <v>907090</v>
      </c>
    </row>
    <row r="20" spans="1:11" ht="14.25">
      <c r="A20">
        <f aca="true" t="shared" si="2" ref="A20:J20">SUM(A10:A19)</f>
        <v>2530</v>
      </c>
      <c r="B20">
        <f t="shared" si="2"/>
        <v>2530</v>
      </c>
      <c r="C20">
        <f t="shared" si="2"/>
        <v>2530</v>
      </c>
      <c r="D20">
        <f t="shared" si="2"/>
        <v>2530</v>
      </c>
      <c r="E20">
        <f t="shared" si="2"/>
        <v>2530</v>
      </c>
      <c r="F20">
        <f t="shared" si="2"/>
        <v>2530</v>
      </c>
      <c r="G20">
        <f t="shared" si="2"/>
        <v>2530</v>
      </c>
      <c r="H20">
        <f t="shared" si="2"/>
        <v>2530</v>
      </c>
      <c r="I20">
        <f t="shared" si="2"/>
        <v>2530</v>
      </c>
      <c r="J20">
        <f t="shared" si="2"/>
        <v>2530</v>
      </c>
      <c r="K20">
        <f>SUM(A10,B11,C12,D13,E14,F15,G16,H17,I18,J19)</f>
        <v>2530</v>
      </c>
    </row>
    <row r="21" spans="1:12" ht="14.25">
      <c r="A21">
        <f aca="true" t="shared" si="3" ref="A21:J21">SUMSQ(A10:A19)</f>
        <v>907090</v>
      </c>
      <c r="B21">
        <f t="shared" si="3"/>
        <v>907090</v>
      </c>
      <c r="C21">
        <f t="shared" si="3"/>
        <v>907090</v>
      </c>
      <c r="D21">
        <f t="shared" si="3"/>
        <v>907090</v>
      </c>
      <c r="E21">
        <f t="shared" si="3"/>
        <v>907090</v>
      </c>
      <c r="F21">
        <f t="shared" si="3"/>
        <v>907090</v>
      </c>
      <c r="G21">
        <f t="shared" si="3"/>
        <v>907090</v>
      </c>
      <c r="H21">
        <f t="shared" si="3"/>
        <v>907090</v>
      </c>
      <c r="I21">
        <f t="shared" si="3"/>
        <v>907090</v>
      </c>
      <c r="J21">
        <f t="shared" si="3"/>
        <v>907090</v>
      </c>
      <c r="L21">
        <f>SUMSQ(A10,B11,C12,D13,E14,F15,G16,H17,I18,J19)</f>
        <v>907090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Rouanet</dc:creator>
  <cp:keywords/>
  <dc:description/>
  <cp:lastModifiedBy>Christian Boyer</cp:lastModifiedBy>
  <dcterms:created xsi:type="dcterms:W3CDTF">2018-06-14T09:42:21Z</dcterms:created>
  <dcterms:modified xsi:type="dcterms:W3CDTF">2020-05-13T16:52:57Z</dcterms:modified>
  <cp:category/>
  <cp:version/>
  <cp:contentType/>
  <cp:contentStatus/>
</cp:coreProperties>
</file>